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<sst xmlns="http://schemas.openxmlformats.org/spreadsheetml/2006/main" count="34" uniqueCount="30">
  <si>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Par, Spot, and Forward rates.</t>
  </si>
  <si>
    <t>CF1</t>
  </si>
  <si>
    <t>CF2</t>
  </si>
  <si>
    <t>CF3</t>
  </si>
  <si>
    <t>Example</t>
  </si>
  <si>
    <t>1 year par rate</t>
  </si>
  <si>
    <t xml:space="preserve">100 = </t>
  </si>
  <si>
    <t>101/1.01</t>
  </si>
  <si>
    <t>2 year par rate</t>
  </si>
  <si>
    <t>2/1.02 + 102/1.02^2</t>
  </si>
  <si>
    <t>3 year par rate</t>
  </si>
  <si>
    <t>3/1.03 + 3/1.03^2 + 103/1.03^3</t>
  </si>
  <si>
    <t>1 year spot rate</t>
  </si>
  <si>
    <t>2 year spot rate</t>
  </si>
  <si>
    <t>2/1.01 + 102/(1+s2)^2</t>
  </si>
  <si>
    <t>3 year spot rate</t>
  </si>
  <si>
    <t>3/1.01 + 3/1.0201^2 + 103/(1+s3)^3</t>
  </si>
  <si>
    <t>0y1y fwd rate</t>
  </si>
  <si>
    <t>1y1y fwd rate</t>
  </si>
  <si>
    <t>--------------- &gt;</t>
  </si>
  <si>
    <t>(1+s1)*(1+f11) = (1+s2)^2</t>
  </si>
  <si>
    <t>2y1y fwd rate</t>
  </si>
  <si>
    <t>------------------------------------- &gt;</t>
  </si>
  <si>
    <t>(1+s2)^2*(1+f21) = (1+s3)^3</t>
  </si>
  <si>
    <t>double check:</t>
  </si>
  <si>
    <t>3 year zero coupon bond</t>
  </si>
  <si>
    <t>spot rates</t>
  </si>
  <si>
    <t>'=100/(1+s3)^3</t>
  </si>
  <si>
    <t>fwd rates</t>
  </si>
  <si>
    <t>'=100/((1+f21)*(1+f11)*(1+f01))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</si>
</sst>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200"/>
      <rgbColor rgb="00FF00CC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FF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10.28125" defaultRowHeight="12.75"/>
  <cols>
    <col min="1" max="1" width="14.421875" style="0" customWidth="1"/>
    <col min="2" max="16384" width="11.57421875" style="0" customWidth="1"/>
  </cols>
  <sheetData>
    <row r="1" ht="12.75">
      <c r="A1" t="s">
        <v>0</v>
      </c>
    </row>
    <row r="4" spans="2:6" ht="12.75">
      <c r="B4" t="s">
        <v>1</v>
      </c>
      <c r="C4" t="s">
        <v>2</v>
      </c>
      <c r="D4" t="s">
        <v>3</v>
      </c>
      <c r="F4" t="s">
        <v>4</v>
      </c>
    </row>
    <row r="5" spans="1:9" ht="12.75">
      <c r="A5" t="s">
        <v>5</v>
      </c>
      <c r="B5" s="1"/>
      <c r="F5" s="2">
        <v>0.01</v>
      </c>
      <c r="H5" t="s">
        <v>6</v>
      </c>
      <c r="I5" t="s">
        <v>7</v>
      </c>
    </row>
    <row r="6" spans="1:9" ht="12.75">
      <c r="A6" t="s">
        <v>8</v>
      </c>
      <c r="B6" s="3"/>
      <c r="C6" s="3"/>
      <c r="F6" s="2">
        <v>0.02</v>
      </c>
      <c r="H6" t="s">
        <v>6</v>
      </c>
      <c r="I6" t="s">
        <v>9</v>
      </c>
    </row>
    <row r="7" spans="1:9" ht="12.75">
      <c r="A7" t="s">
        <v>10</v>
      </c>
      <c r="B7" s="4"/>
      <c r="C7" s="4"/>
      <c r="D7" s="4"/>
      <c r="F7" s="2">
        <v>0.03</v>
      </c>
      <c r="H7" t="s">
        <v>6</v>
      </c>
      <c r="I7" t="s">
        <v>11</v>
      </c>
    </row>
    <row r="10" spans="1:6" ht="12.75">
      <c r="A10" t="s">
        <v>12</v>
      </c>
      <c r="B10" s="1"/>
      <c r="F10" s="2">
        <v>0.01</v>
      </c>
    </row>
    <row r="11" spans="1:9" ht="12.75">
      <c r="A11" t="s">
        <v>13</v>
      </c>
      <c r="C11" s="5"/>
      <c r="F11" s="2">
        <f>(102/(100-2/1.01))^(1/2)-1</f>
        <v>0.02010100510001478</v>
      </c>
      <c r="H11" t="s">
        <v>6</v>
      </c>
      <c r="I11" t="s">
        <v>14</v>
      </c>
    </row>
    <row r="12" spans="1:9" ht="12.75">
      <c r="A12" t="s">
        <v>15</v>
      </c>
      <c r="D12" s="6"/>
      <c r="F12" s="2">
        <f>(103/(100-3/1.01-3/(1+F11)^2))^(1/3)-1</f>
        <v>0.03041127843189595</v>
      </c>
      <c r="H12" t="s">
        <v>6</v>
      </c>
      <c r="I12" t="s">
        <v>16</v>
      </c>
    </row>
    <row r="14" spans="1:6" ht="12.75">
      <c r="A14" t="s">
        <v>17</v>
      </c>
      <c r="B14" s="1"/>
      <c r="F14" s="2">
        <v>0.01</v>
      </c>
    </row>
    <row r="15" spans="1:8" ht="12.75">
      <c r="A15" t="s">
        <v>18</v>
      </c>
      <c r="B15" t="s">
        <v>19</v>
      </c>
      <c r="C15" s="7"/>
      <c r="F15" s="2">
        <f>(1+F11)^2/(1+F10)-1</f>
        <v>0.030303030303030054</v>
      </c>
      <c r="H15" t="s">
        <v>20</v>
      </c>
    </row>
    <row r="16" spans="1:8" ht="12.75">
      <c r="A16" t="s">
        <v>21</v>
      </c>
      <c r="B16" t="s">
        <v>22</v>
      </c>
      <c r="D16" s="8"/>
      <c r="F16" s="2">
        <f>(1+F12)^3/(1+F11)^2-1</f>
        <v>0.051345499536034955</v>
      </c>
      <c r="H16" t="s">
        <v>23</v>
      </c>
    </row>
    <row r="19" ht="12.75">
      <c r="F19" t="s">
        <v>24</v>
      </c>
    </row>
    <row r="20" ht="12.75">
      <c r="F20" t="s">
        <v>25</v>
      </c>
    </row>
    <row r="22" spans="6:8" ht="12.75">
      <c r="F22" t="s">
        <v>26</v>
      </c>
      <c r="G22">
        <f>100/(1+F12)^3</f>
        <v>91.40462875527987</v>
      </c>
      <c r="H22" t="s">
        <v>27</v>
      </c>
    </row>
    <row r="24" spans="6:8" ht="12.75">
      <c r="F24" t="s">
        <v>28</v>
      </c>
      <c r="G24">
        <f>100/((1+F16)*(1+F15)*(1+F14))</f>
        <v>91.40462875527987</v>
      </c>
      <c r="H24" t="s">
        <v>29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2019-10-04T14:28:11Z</dcterms:created>
  <dcterms:modified xsi:type="dcterms:W3CDTF">2019-10-04T19:57:44Z</dcterms:modified>
  <cp:category/>
  <cp:version/>
  <cp:contentType/>
  <cp:contentStatus/>
  <cp:revision>2</cp:revision>
</cp:coreProperties>
</file>